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2"/>
  </bookViews>
  <sheets>
    <sheet name="早自习" sheetId="1" r:id="rId1"/>
    <sheet name="晚自习" sheetId="2" r:id="rId2"/>
    <sheet name="出勤情况" sheetId="3" r:id="rId3"/>
  </sheets>
  <calcPr calcId="144525"/>
</workbook>
</file>

<file path=xl/sharedStrings.xml><?xml version="1.0" encoding="utf-8"?>
<sst xmlns="http://schemas.openxmlformats.org/spreadsheetml/2006/main" count="12">
  <si>
    <t>外国语学院早自习出勤情况</t>
  </si>
  <si>
    <t>应到人数</t>
  </si>
  <si>
    <t>实到人数</t>
  </si>
  <si>
    <t>未到人数</t>
  </si>
  <si>
    <t>出勤率</t>
  </si>
  <si>
    <t>3月</t>
  </si>
  <si>
    <t>4月</t>
  </si>
  <si>
    <t>5月</t>
  </si>
  <si>
    <t>6月</t>
  </si>
  <si>
    <t>外国语学院晚自习出勤情况</t>
  </si>
  <si>
    <t>总计</t>
  </si>
  <si>
    <t>外国语学院课堂出勤情况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</si>
</sst>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4" borderId="1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6"/>
    </sheetView>
  </sheetViews>
  <sheetFormatPr defaultColWidth="9" defaultRowHeight="13.5" outlineLevelRow="5" outlineLevelCol="4"/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789</v>
      </c>
      <c r="C3">
        <v>766</v>
      </c>
      <c r="D3">
        <f t="shared" ref="D3:D6" si="0">B3-C3</f>
        <v>23</v>
      </c>
      <c r="E3" s="2">
        <f t="shared" ref="E3:E6" si="1">C3/B3</f>
        <v>0.97084917617237</v>
      </c>
    </row>
    <row r="4" spans="1:5">
      <c r="A4" t="s">
        <v>6</v>
      </c>
      <c r="B4">
        <v>860</v>
      </c>
      <c r="C4">
        <v>832</v>
      </c>
      <c r="D4">
        <f t="shared" si="0"/>
        <v>28</v>
      </c>
      <c r="E4" s="2">
        <f t="shared" si="1"/>
        <v>0.967441860465116</v>
      </c>
    </row>
    <row r="5" spans="1:5">
      <c r="A5" t="s">
        <v>7</v>
      </c>
      <c r="B5">
        <v>823</v>
      </c>
      <c r="C5">
        <v>794</v>
      </c>
      <c r="D5">
        <f t="shared" si="0"/>
        <v>29</v>
      </c>
      <c r="E5" s="2">
        <f t="shared" si="1"/>
        <v>0.964763061968408</v>
      </c>
    </row>
    <row r="6" spans="1:5">
      <c r="A6" t="s">
        <v>8</v>
      </c>
      <c r="B6">
        <v>826</v>
      </c>
      <c r="C6">
        <v>792</v>
      </c>
      <c r="D6">
        <f t="shared" si="0"/>
        <v>34</v>
      </c>
      <c r="E6" s="2">
        <f t="shared" si="1"/>
        <v>0.958837772397094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6" sqref="E6:E7"/>
    </sheetView>
  </sheetViews>
  <sheetFormatPr defaultColWidth="9" defaultRowHeight="13.5" outlineLevelRow="6" outlineLevelCol="4"/>
  <sheetData>
    <row r="1" spans="1:5">
      <c r="A1" s="1" t="s">
        <v>9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403</v>
      </c>
      <c r="C3">
        <v>385</v>
      </c>
      <c r="D3">
        <f t="shared" ref="D3:D6" si="0">B3-C3</f>
        <v>18</v>
      </c>
      <c r="E3" s="2">
        <f t="shared" ref="E3:E6" si="1">C3/B3</f>
        <v>0.955334987593052</v>
      </c>
    </row>
    <row r="4" spans="1:5">
      <c r="A4" t="s">
        <v>6</v>
      </c>
      <c r="B4">
        <v>456</v>
      </c>
      <c r="C4">
        <v>412</v>
      </c>
      <c r="D4">
        <f t="shared" si="0"/>
        <v>44</v>
      </c>
      <c r="E4" s="2">
        <f t="shared" si="1"/>
        <v>0.903508771929825</v>
      </c>
    </row>
    <row r="5" spans="1:5">
      <c r="A5" t="s">
        <v>7</v>
      </c>
      <c r="B5">
        <v>416</v>
      </c>
      <c r="C5">
        <v>394</v>
      </c>
      <c r="D5">
        <f t="shared" si="0"/>
        <v>22</v>
      </c>
      <c r="E5" s="2">
        <f t="shared" si="1"/>
        <v>0.947115384615385</v>
      </c>
    </row>
    <row r="6" spans="1:5">
      <c r="A6" t="s">
        <v>8</v>
      </c>
      <c r="B6">
        <v>437</v>
      </c>
      <c r="C6">
        <v>403</v>
      </c>
      <c r="D6">
        <f t="shared" si="0"/>
        <v>34</v>
      </c>
      <c r="E6" s="2">
        <f t="shared" si="1"/>
        <v>0.922196796338673</v>
      </c>
    </row>
    <row r="7" spans="1:5">
      <c r="A7" t="s">
        <v>10</v>
      </c>
      <c r="B7">
        <f>SUM(B3:B6)</f>
        <v>1712</v>
      </c>
      <c r="C7">
        <f>SUM(C3:C6)</f>
        <v>1594</v>
      </c>
      <c r="D7">
        <f>SUM(D3:D6)</f>
        <v>118</v>
      </c>
      <c r="E7" s="2">
        <f>C7/B7</f>
        <v>0.93107476635514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6" sqref="E6:E7"/>
    </sheetView>
  </sheetViews>
  <sheetFormatPr defaultColWidth="9" defaultRowHeight="13.5" outlineLevelRow="6" outlineLevelCol="4"/>
  <cols>
    <col min="5" max="5" width="12.625"/>
  </cols>
  <sheetData>
    <row r="1" spans="1:5">
      <c r="A1" s="1" t="s">
        <v>11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860</v>
      </c>
      <c r="C3">
        <v>838</v>
      </c>
      <c r="D3">
        <f>B3-C3</f>
        <v>22</v>
      </c>
      <c r="E3" s="2">
        <f>C3/B3</f>
        <v>0.974418604651163</v>
      </c>
    </row>
    <row r="4" spans="1:5">
      <c r="A4" t="s">
        <v>6</v>
      </c>
      <c r="B4">
        <v>881</v>
      </c>
      <c r="C4">
        <v>849</v>
      </c>
      <c r="D4">
        <f>B4-C4</f>
        <v>32</v>
      </c>
      <c r="E4" s="2">
        <f>C4/B4</f>
        <v>0.963677639046538</v>
      </c>
    </row>
    <row r="5" spans="1:5">
      <c r="A5" t="s">
        <v>7</v>
      </c>
      <c r="B5">
        <v>807</v>
      </c>
      <c r="C5">
        <v>771</v>
      </c>
      <c r="D5">
        <f>B5-C5</f>
        <v>36</v>
      </c>
      <c r="E5" s="2">
        <f>C5/B5</f>
        <v>0.955390334572491</v>
      </c>
    </row>
    <row r="6" spans="1:5">
      <c r="A6" t="s">
        <v>8</v>
      </c>
      <c r="B6">
        <v>856</v>
      </c>
      <c r="C6">
        <v>839</v>
      </c>
      <c r="D6">
        <f>B6-C6</f>
        <v>17</v>
      </c>
      <c r="E6" s="2">
        <f>C6/B6</f>
        <v>0.980140186915888</v>
      </c>
    </row>
    <row r="7" spans="1:5">
      <c r="A7" t="s">
        <v>10</v>
      </c>
      <c r="B7">
        <f>SUM(B3:B6)</f>
        <v>3404</v>
      </c>
      <c r="C7">
        <f>SUM(C3:C6)</f>
        <v>3297</v>
      </c>
      <c r="D7">
        <f>SUM(D3:D6)</f>
        <v>107</v>
      </c>
      <c r="E7" s="2">
        <f>C7/B7</f>
        <v>0.968566392479436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早自习</vt:lpstr>
      <vt:lpstr>晚自习</vt:lpstr>
      <vt:lpstr>出勤情况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2019-10-31T01:53:00Z</dcterms:created>
  <dcterms:modified xsi:type="dcterms:W3CDTF">2019-10-31T03:21:37Z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